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árcia Pinheiro\AppData\Local\Microsoft\Windows\INetCache\Content.Outlook\2AL7G0MS\"/>
    </mc:Choice>
  </mc:AlternateContent>
  <xr:revisionPtr revIDLastSave="0" documentId="13_ncr:1_{4A1A7E5D-913D-40C8-810C-C426AF35E55B}" xr6:coauthVersionLast="41" xr6:coauthVersionMax="41" xr10:uidLastSave="{00000000-0000-0000-0000-000000000000}"/>
  <bookViews>
    <workbookView xWindow="-120" yWindow="-120" windowWidth="29040" windowHeight="15840" xr2:uid="{AC4ACAAA-4D39-44CE-A381-C9D86D901358}"/>
  </bookViews>
  <sheets>
    <sheet name="Edital n.º 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1" l="1"/>
  <c r="G22" i="1" l="1"/>
</calcChain>
</file>

<file path=xl/sharedStrings.xml><?xml version="1.0" encoding="utf-8"?>
<sst xmlns="http://schemas.openxmlformats.org/spreadsheetml/2006/main" count="65" uniqueCount="64">
  <si>
    <t>Código</t>
  </si>
  <si>
    <t>Identificação</t>
  </si>
  <si>
    <t>Descrição do Projeto</t>
  </si>
  <si>
    <t>Designação do Beneficiário</t>
  </si>
  <si>
    <t>% média de Financiamento</t>
  </si>
  <si>
    <t>Investimento Total Elegível</t>
  </si>
  <si>
    <t>Montante do FA Aprovado</t>
  </si>
  <si>
    <t>TOTAL</t>
  </si>
  <si>
    <t xml:space="preserve"> Edital nº 5 - Biotecnologia Azul</t>
  </si>
  <si>
    <t>FA_05_2017_005</t>
  </si>
  <si>
    <t>FA_05_2017_024</t>
  </si>
  <si>
    <t>FA_05_2017_025</t>
  </si>
  <si>
    <t>FA_05_2017_028</t>
  </si>
  <si>
    <t>FA_05_2017_033</t>
  </si>
  <si>
    <t>FA_05_2017_037</t>
  </si>
  <si>
    <t>FA_05_2017_009</t>
  </si>
  <si>
    <t>FA_05_2017_013</t>
  </si>
  <si>
    <t>FA_05_2017_032</t>
  </si>
  <si>
    <t>FA_05_2017_007</t>
  </si>
  <si>
    <t>FA_05_2017_011</t>
  </si>
  <si>
    <t>FA_05_2017_010</t>
  </si>
  <si>
    <t>FA_05_2017_015</t>
  </si>
  <si>
    <t>FA_05_2017_031</t>
  </si>
  <si>
    <t>ShellWIN - Novel microdiets for the early developmental stages of European lobster and purple sea urchin</t>
  </si>
  <si>
    <t>Size matters – looking for invisible plastics</t>
  </si>
  <si>
    <t>Tools4Breed - Challenge tests and genetic markers for Perkinsus as a tool for Ruditapes decussatus' selective breeding</t>
  </si>
  <si>
    <t>SMART VALORIZATION OF MACROALGAE</t>
  </si>
  <si>
    <t>Blue4CancerPain</t>
  </si>
  <si>
    <t>OURIÇAQUA- Production of sea urchin (Paracentrotus lividus): reproduction, larval culture and fattening of juveniles</t>
  </si>
  <si>
    <t>Ocean2Oils - Integrated approach for seaweeds application as sustainable source of functional compounds for edible oils stabilization and food processing</t>
  </si>
  <si>
    <t>SYMBIOREACTOR - SUSTAINABLE PRODUCTION OF BIOACTIVE METABOLITES FROM MICROBIAL SYMBIONTS OF MARINE SPONGES AND CORALS</t>
  </si>
  <si>
    <t>The MARVEN Project: The Portuguese biotechnological database for marine animal venoms and toxins</t>
  </si>
  <si>
    <t>MENU - Marine macroalgaE: alternative recipes for a daily NUtritional diet</t>
  </si>
  <si>
    <t>SITE - Sistema Integrado de Tratamento do Efluente com Macroalgas</t>
  </si>
  <si>
    <t>CAVIAR - Market valorisation of sea urchin gonads through dietary modulation</t>
  </si>
  <si>
    <t>BlueGlue: Bioinspired medical adhesives from marine macroalgae derived biopolymers</t>
  </si>
  <si>
    <t>SPAROS Lda</t>
  </si>
  <si>
    <t>Centro de Ciências do Mar do Algarve (CCMAR)</t>
  </si>
  <si>
    <t>Oceano Fresco Unipessoal Lda.</t>
  </si>
  <si>
    <t>Centro de Ciências do Mar do Algarve</t>
  </si>
  <si>
    <t>Instituto Superior Técnico</t>
  </si>
  <si>
    <t>Sea4Us, Biotecnologia e Recursos Marinhos, Lda.</t>
  </si>
  <si>
    <t>IPMA- Instituto Português do Mar e da Atmosfera</t>
  </si>
  <si>
    <t>Instituto Politécnico de Leiria - IPLeiria</t>
  </si>
  <si>
    <t>Universidade Nova de Lisboa - Faculdade de Ciências e Tecnologia</t>
  </si>
  <si>
    <t>University of Coimbra</t>
  </si>
  <si>
    <t>Aquacria Píscicolas, S.A</t>
  </si>
  <si>
    <t>Universidade do Porto</t>
  </si>
  <si>
    <t>UNIVERSIDADE DE AVEIRO</t>
  </si>
  <si>
    <t>ExtremeAquaCrops                                              
Implementation and optimization of an integrated multi-trophic aquaculture (IMTA) system for marine fish and hydroponic extremophile medicinal halophytes production 
Acronym: XtremeAquaCrops</t>
  </si>
  <si>
    <t xml:space="preserve">Project ShellWIN will develop novel microdiets for the early stages of European lobster and purple sea urchin, two species targeted for aquaculture diversification in Europe. To ensure an adequate fulfilment of the workplan proposed, the project offers a strong alliance in feed production technologies (SPAROS, SME), and a high capacity on farming practices of novel species for aquaculture, reunited by RIASEARCH (PME) and CCMAR (R&amp;D facility). 
Main Objetives: Contributing towards the diversification of European aquaculture, currently saturated with species such as salmon, seabass or seabream, project ShellWIN aims at boosting the farming potential of two top-valued species that are highly appreciated by the consumer: European lobster and purple sea urchin. To this end, the project will develop and launch in the market novel microdiets for the early stages of both species, enhancing their development at a critical stage of the ontogeny. By optimising farming practices in European lobster and purple sea urchin, project ShellWIN will also pave the way towards a higher sustainability of the aquaculture industry at general. </t>
  </si>
  <si>
    <t xml:space="preserve">The project will be executed as a partnership between Universidade Nova de Liaboa - Faculdade de Ciências e Tecnologia (as main beneficiary / promotor) and the Instituto Português do Mar e Atmosfera, I.P.
Main Objetives: The proposal aims at providing a pipeline between marine research and biotechnology industry by laying-out the foundations for a dynamic and permanent database for marine animal toxins from the Portuguese coast. The initiative will enable industry to look for natural products as a sustainable and efficient alternative to the laborious, high-risk and costly process of designing synthetic compounds. Specifically, it is aimed at:
1) Scanning for novel peptidic toxins from marine animals that are representative of Portugal’s wide native biodiversity.
2) Providing the essential ecological, toxicological and molecular characterisation of the toxins, as well as developing expeditious tools for discovery and testing of novel marine bioproducts. 
3) Predicting biotechnological applications by contrasting the toxins’ molecular sequences with the human interactome through the most state-of-the-art 'venomics' and in silico approaches. 
4) Developing the backbone of a permanent, dynamic and continuously updated database for marine animal toxins. This database will be public-access and application-oriented and designed to promote networking between industry and research. </t>
  </si>
  <si>
    <t xml:space="preserve">The OURIÇAQUA project is a full consortium promoted by IPMA that brings together a suitable I&amp;D capacity to the technical and scientific developments envisaged by the project. It also includes the participation of two business entities involved in commercial production of marine organisms and to produce new products for aquaculture. The MIRABILIS is start-up company with experience and great interest in producing new species for aquaculture, assuming the role of end-user. The SPAROS will formulate key components for the production of inert diets for sea urchins and intends to incorporate them in future production lines.
Main Objetives: This project aims at the development of technologies and methodologies for the cultivation of a new marine species, the Sea Urchin (Paracentrotus lividus), whose production in aquaculture is still reduced in the international panorama and non-existent in Portugal. It is intended to develop farming techniques for the optimization of the various stages of production: crop and acclimatization of broodstock, as well as improving their reproductive capability, spawing induction, larval development, fixing and fattening of juveniles. The need and interest of production of this species due to the high commercial value and increasing demand at the international market. Due to this fact, the increase in the fishing effort in many industrial cases and directed, associated with biological and ecological factors of the species has led to instability of the stocks and the annual recruitment, with the decrease in abundance and biomass of this resource. The knowledge that if they wish to develop in the course of this project will be transferred to the productive sector, being expected with this new production the dynamization of the sector and of the regional and national economy, creating a new business with high export potential, commercially profitable and environmentally sustainable, minimizing the dependence of collecting bodies in a wild environment, which is not the case here. </t>
  </si>
  <si>
    <t>Aquacria Piscícolas is a fish aquaculture unit dedicated exclusively to the production of sole in a recirculation aquaculture system (RAS), producing 200 tons of sole / year. CIIMAR is a leading research and advanced training institution of the University of Porto that uses knowledge-based approaches to promote the natural capital and the sustained management of marine resources through monitoring of ecosystems health, optimization of aquaculture, and biotechnological exploitation of the resources for environmental and human health applications.
Main Objetives: The overall goal of this proposal is to bring value to the effluent of a fish farm, by using it to cultivate commercially valuable seaweed species, while reducing the costs with water use taxes and decreasing the environmental foot print of the aquaculture unit.  To accomplish this goal, the following objectives are set:
- Design, build and optimize a seaweed cultivation system; 
- Select the seaweed species more adequate for local environmental conditions (both for low and high temperature periods);
- Assess the biochemical characteristics of the seaweed produced;
- Perform an economic analysis of the IMTA system, considering both fish and seaweed production.</t>
  </si>
  <si>
    <t>Marine and Environmental Sciences Centre(MARE) Coimbra University
Organic Chemistry,Natural Products and Food Stuffs(QOPNA)Research Unit&amp;CICECO–Aveiro Institute of Materials,Aveiro University(UA)
Centre for Environmental and Marine Studies (CESAM)UA 
Ernesto Morgado,S.A.,Figueira da Foz(FF)
Lusalgae Lda.,FF(Startup)
A rice milling company,a Startup expert in macroalgae cultivation &amp; researchers experts in macroalgae ecology and food nutrition.
Main Objectives: The objective of MENU is to develop a circular economy production of premium food products from marine resources (seaweed). This objective targets the societal challenge of developing new sources of proteins that can achieve high yields with use of minimum amounts of arable land and fresh water to feed a growing population. In order to turn seaweed to a premium novel food source it is necessary to (i) establish growth conditions for optimum nutritional and sensory profiles; (ii) apply food technology solutions to modulate the sensory profile (texture and flavour) of convenience ready-to-eat meals directed at the growing market segment of health, vegetarian/vegan, products; (iii) develop applications for by-products for a zero-waste process.</t>
  </si>
  <si>
    <t>The partners on this project are  two public higher education institutions, Instituto Politécnico de Leiria - IPLeiria (the promotor) and Instituto Superior de Agronomia, Universidade de Lisboa,  a company leader in the production of edible oils, Sovena Portugal - Consumer Goods SA, and a local company, Francisco Baratizo LDA, specialized in freezing fishery and aquaculture products.
Main Objectives: This project aims at the valorization of sea sustainable resources (edible seaweeds from the Portuguese coast) as a source of valuable compounds, following the biorefinary concept, for application in food products and aquaculture feed. Fractionated extraction of seaweeds will be performed in order to achieve three main goals: (1) To supplement edible oils with antioxidant-rich extracts to enhance their stability and thus their shelf-life; (2) To use polysaccharide-rich extracts to produce edible coatings for fried food products (chip potatoes and fish fillets), aiming at reducing oil absorption while preserving the nutritional and sensory characteristics, and (3) to use seaweed biomass residue as supplement for aquaculture feed.</t>
  </si>
  <si>
    <t>CAVIAR consortium includes highly qualified complementary partners: ICBAS, a faculty in the U. Porto, with relevant expertise in Marine Science and Aquaculture, including species diversification and development of rearing conditions for sea urchin; CIIMAR, a R&amp;D centre with certified facilities for nutritional trials with animals; two SMEs, Sensetest and Riasearch, with expertise in sensory analysis and aquaculture, respectively; one recently created start-up, Wild Mermaid, dedicated to the production, valorization and commercialization of algal extracts for the food, cosmetic and pharmaceutical industries.
Main Objectives: Sea urchin’s gonads are a highly appreciated gourmet product comparable to Caviar. Gonads market price mainly depends on aroma and colour, which are a reflection of animals’ diet. This project will promote aquaculture diversification and sustainable valorisation of sea urchin by a) improving gonads quality and marketability trough dietary modulation with natural pigments, aiming the regular production of high quality gonads; b) adding value to sea urchin gonads applying new preservation and processing strategies for gonad upgrading, proposing new refrigerated, frozen and canned products, to better satisfy consumers' and markets’ demands; c) to promote the full valorisation of sea urchin under a circular economy approach, converting sea urchin by-products into high-valued compounds, with biotechnological and biomedical application, reducing environmental impact and increasing economic value.</t>
  </si>
  <si>
    <t>Participating Institutions are CCMAR – Centre of Marine Sciences – University of Algarve; CQFM – Centro de Química Física Molecular, member of the Institute of Nanoscience and Nanotechnology – Instituto Superior Técnico, Universidade de Lisboa and Necton, Companhia Portuguesa de Culturas Marinhas, S.A.
CCMAR and CQFM will combine the latest generation equipment and techniques to face the threat of nano/microplastics in blue biotechnology processes and products at Necton and other companies. 
Main Objectives: Nano and microplastics, due to their intrinsic toxicity, presence of toxic additives and sorption of contaminants, pose a serious threat to processes and products based on blue biotechnology. 
Furthermore, analytical methods for detection and quantification of the invisible nanoplastics are still not available. 
Our goal is to setup an analytical workflow capable to identify and quantify nano/microplastics marine related samples. We will prepare, make available and apply tools to validate raw marine materials, processes and products free of nano/microplastics.
Studies involving never applied techniques/procedures will be developed to identify chemical markers of these materials. An analytical workflow will be constructed using validated methods based on chemical markers. 
The workflow will be applied to natural samples as sand, salt and marine organisms.</t>
  </si>
  <si>
    <t>Tools4Breed's consortium is composed by three members: the private start-up company Oceano Fresco, Portuguese Institute for the Sea and Atmosphere (IPMA) and Interdisciplinary Center of Marine and Environmental Research (CIIMAR). Oceano Fresco will contribute to the project with its experience in shellfish production, molecular biology and biotechnological tools; IPMA with its experience in shellfish production and CIIMAR with its know-how in Perkinsus infection effects on marine species.
Main Objectives: Oceano Fresco will develop a breeding program for Ruditapes decussatus. Being the infection by Perkinsus olseni, one of the most important causes for high mortalities in R. decussatus, it is important to select for R. decussatus individuals with higher resistance/ tolerance to P. olseni infection. Thus, the main objectives of this project are: i) to validate and implement efficient challenge tests that can be used during the breeding program of R. decussatus and that not compromise the biological reproductive abilities of the individuals; ii) search for new biomarkers Perkinsus resistance to use as a selection capability tool.</t>
  </si>
  <si>
    <t>XtremeAquaCrops is a partnership between Centre of Marine Sciences of the Algarve (CCMAR, Faro, Portugal),Portuguese Institute for the Sea and Atmosphere (IPMA), Division of Aquaculture and Upgrading (DivAV), Olhão (EPPO) (Portugal) and Royal Green Solutions HUBEL (Olhão, Portugal). 
Main Objectives: XtremeAquaCrops aims to establish and optimize an IMTA production system combining the production of fish (seabass, seabream and meagre) and halophytes, namely Salicornia ramosissima L. (sea asparagus), Chrithmum maritimum L. (sea fennel), Helichrysum italicum subsp. picardi (Boiss. &amp; Reut.) Franco (everlasting), Artrocnemum macrostachyum L. (glaucous glasswort), Polygonum maritimum L. (knotgrass), Limonium algarvense L. (sea lavender), Inula chrithmoides L (golden samphire) and Plantago coronopus L. (buckshorn plantain), at the IPMA/EPPO. Halophytes will be produced in greenhouse aquaponics installed by the partner HUBEL.</t>
  </si>
  <si>
    <t>O consórcio entre UA (CICECO e CESAM) e ALGAPLUS é uma mais-valia para ambas as entidades, pois valoriza objetivos estratégicos comuns. Na UA pretendemos desenvolver dispositivos biomédicos baseados em polissacarídeos de origem marinha. Estes polissacarídeos podem ser extraídos de macroalgas que são produzidas na ALGAPLUS em um ambiente controlado e com certificação orgânica. No decorrer do projeto trabalharemos em sinergia para alcançar os objetivos propostos. Para a ALGAPLUS, este é um projeto estratégico para a evolução da empresa, pois adicionará valor acrescentado aos seus produtos.
Main Objectives: O projeto BLUEGLUE visa valorizar e promover a produção sustentável e controlada de macroalgas para que possam ser certificadas e posteriormente utilizadas no desenvolvimento de produtos de alto valor acrescentado (produtos biomédicos). O projeto está alinhado com as estruturas da economia circular e biológica e visa proporcionar um impulso às iniciativas emergentes da Biotecnologia Azul em Portugal. O projeto BLUEGLUE também está alinhada com as estratégias nacionais e regionais (zona centro) para a especialização inteligente (RIS3), nomeadamente a valorização inteligente dos recursos endógenos e das Ações de Domínio de Desenvolvimento Estratégico dos Recursos Naturais da Estratégia Nacional do Oceano (2013-2020). O principal objetivo deste projeto é aproveitar a produção controlada de macroalgas e usá-las como bioinspiração para a produção de biomateriais. O BLUEGLUE visa desenvolver um hidrogel bio adesivo, que aderisse fortemente ao tecido ósseo e que pode ser usado para melhorar a rápida regeneração do tecido ósseo.</t>
  </si>
  <si>
    <t xml:space="preserve">This research proposal unties three Excellent Portuguese R&amp;D Units from the public and private sectors, formalized as consortium partners, in addition to one biotechnology-based company specialized in bioprocess optimization and one foreign consultant with outstanding expertise in analytical chemistry. Featuring a highly multidisciplinary team with 15 doctorates, this project fosters excellent scientific dissemination, training and novelty for the sustainable harvest of natural products from the seas.
Main Objectives: This project makes optimal use of the most prolific sources of secondary metabolites on Earth, the microbiomes of marine sponges and corals, to harvest novel natural products with potent bioactivities of promising use in applied biotechnology. The research addresses the current realization that soft coral and sponge-associated bacteria produce many of the bioactive compounds found in their hosts.
Objectives:
O1. Determine the phylogenetic and metabolic breadth of &gt; 1000 sponge and soft coral symbiotic bacteria
O2. Reveal novel secondary metabolite gene clusters in sponge and coral-derived microbial genomes (&gt;70) and metagenomes (=30)
O3. Assess antimicrobial and anticancer activities of symbiont-derived metabolites
O4. Isolate and identify the most bioactive metabolites 
O5. Develop feasible in-vitro production methods for the most bioactive metabolites </t>
  </si>
  <si>
    <t>The consortium includes 1) Instituto Superior Tecnico a public university as promoter, project coordinator and research partner, 2) IBERAGAR SA industrial partner involved in agar extraction, 3) IPMA, IP public institute devoted to R&amp;D on exploitation of marine resources and production of innovative marine-based products and 4) SPAROS SME with a vast experience on the development of novel aquafeed formulations and in performing fish trials.
Main Objectives: The main objective of this project is the valorization of macroalgae species common in the Portuguese coast as food, additive in aquafeed and C-source for the production of value-added bioproducts. Three edible seaweed species are chosen as model due to their high protein and carbohydrate content. For application as food, raw and heat processed seaweed will be evaluated.  Applying a Cascade Biorefinery approach different seaweed fractions will be upgraded: protein-rich seaweed ingredients produced using the extracted protein fraction or after seaweed fermentation will be incorporated in aquafeed. The carbohydrate fraction will be upgraded by marine bacteria to bioplastics (PHAs) and valuable metabolites such as ectoine-related compounds.</t>
  </si>
  <si>
    <t>The Sea4Us proposal accommodates the investment needed to develop a product that addresses a global clinical problem through a solution from the Portuguese sea: a potential analgesic compound (S4U) from a marine invertebrate. The objectives of the project are: 1) to obtain enough biological material for purification procedures; 2) To further Investigate the analgesic effect of the molecules; 3) to develop and study the pivotal feature of such compounds to prevent CIPN; 4) to explore the new compound potential as anticancer agent and identify its in vitro ecotoxicology; 5) ensure the intellectual property for this new molecule and/or the repositioning patent of S4UR1 and S4UR2; and 6) carry out demonstration activities of the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</si>
</sst>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9" x14ac:knownFonts="1">
    <font>
      <sz val="11"/>
      <color theme="1"/>
      <name val="Calibri"/>
      <family val="2"/>
      <scheme val="minor"/>
    </font>
    <font>
      <b/>
      <sz val="11"/>
      <color theme="1"/>
      <name val="Calibri"/>
      <family val="2"/>
      <scheme val="minor"/>
    </font>
    <font>
      <sz val="10"/>
      <color theme="1"/>
      <name val="Times New Roman"/>
      <family val="1"/>
    </font>
    <font>
      <b/>
      <sz val="10"/>
      <color rgb="FFFFFFFF"/>
      <name val="Calibri"/>
      <family val="2"/>
    </font>
    <font>
      <sz val="9"/>
      <color rgb="FF000000"/>
      <name val="Calibri"/>
      <family val="2"/>
    </font>
    <font>
      <b/>
      <sz val="12"/>
      <color rgb="FFFFFFFF"/>
      <name val="Calibri"/>
      <family val="2"/>
    </font>
    <font>
      <b/>
      <sz val="12"/>
      <color theme="1"/>
      <name val="Calibri"/>
      <family val="2"/>
      <scheme val="minor"/>
    </font>
    <font>
      <sz val="12"/>
      <color theme="1"/>
      <name val="Calibri"/>
      <family val="2"/>
      <scheme val="minor"/>
    </font>
    <font>
      <sz val="11"/>
      <color theme="1"/>
      <name val="Calibri"/>
      <family val="2"/>
      <scheme val="minor"/>
    </font>
  </fonts>
  <fills count="7">
    <fill>
      <patternFill patternType="none"/>
    </fill>
    <fill>
      <patternFill patternType="gray125"/>
    </fill>
    <fill>
      <patternFill patternType="solid">
        <fgColor rgb="FF203764"/>
        <bgColor indexed="64"/>
      </patternFill>
    </fill>
    <fill>
      <patternFill patternType="solid">
        <fgColor rgb="FF92D05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22">
    <xf numFmtId="0" fontId="0" fillId="0" borderId="0" xfId="0"/>
    <xf numFmtId="0" fontId="3" fillId="2" borderId="4" xfId="0" applyFont="1" applyFill="1" applyBorder="1" applyAlignment="1">
      <alignment horizontal="center" vertical="center" wrapText="1"/>
    </xf>
    <xf numFmtId="0" fontId="4" fillId="0" borderId="4" xfId="0" applyFont="1" applyBorder="1" applyAlignment="1">
      <alignment vertical="center" wrapText="1"/>
    </xf>
    <xf numFmtId="0" fontId="0" fillId="5" borderId="4" xfId="0" applyFill="1" applyBorder="1" applyAlignment="1">
      <alignment vertical="center" wrapText="1"/>
    </xf>
    <xf numFmtId="0" fontId="0" fillId="6" borderId="0" xfId="0" applyFill="1"/>
    <xf numFmtId="0" fontId="1" fillId="6" borderId="0" xfId="0" applyFont="1" applyFill="1"/>
    <xf numFmtId="0" fontId="2" fillId="6" borderId="0" xfId="0" applyFont="1" applyFill="1" applyAlignment="1"/>
    <xf numFmtId="0" fontId="7" fillId="6" borderId="0" xfId="0" applyFont="1" applyFill="1"/>
    <xf numFmtId="0" fontId="0" fillId="6" borderId="0" xfId="0" applyFill="1" applyAlignment="1">
      <alignment horizontal="center" vertical="center"/>
    </xf>
    <xf numFmtId="0" fontId="1" fillId="6" borderId="0" xfId="0" applyFont="1" applyFill="1" applyAlignment="1">
      <alignment horizontal="center" vertical="center"/>
    </xf>
    <xf numFmtId="0" fontId="2" fillId="6" borderId="0" xfId="0" applyFont="1" applyFill="1" applyAlignment="1">
      <alignment horizontal="center" vertical="center"/>
    </xf>
    <xf numFmtId="0" fontId="4" fillId="0" borderId="4" xfId="0" applyFont="1" applyBorder="1" applyAlignment="1">
      <alignment horizontal="center" vertical="center" wrapText="1"/>
    </xf>
    <xf numFmtId="164" fontId="0" fillId="0" borderId="4" xfId="0" applyNumberFormat="1" applyBorder="1" applyAlignment="1">
      <alignment horizontal="center" vertical="center"/>
    </xf>
    <xf numFmtId="164" fontId="0" fillId="4" borderId="4" xfId="0" applyNumberFormat="1" applyFill="1" applyBorder="1" applyAlignment="1">
      <alignment horizontal="center" vertical="center"/>
    </xf>
    <xf numFmtId="164" fontId="6" fillId="0" borderId="4" xfId="0" applyNumberFormat="1" applyFont="1" applyBorder="1" applyAlignment="1">
      <alignment horizontal="center" vertical="center"/>
    </xf>
    <xf numFmtId="164" fontId="6" fillId="4" borderId="4" xfId="0" applyNumberFormat="1" applyFont="1" applyFill="1" applyBorder="1" applyAlignment="1">
      <alignment horizontal="center" vertical="center"/>
    </xf>
    <xf numFmtId="9" fontId="0" fillId="3" borderId="4" xfId="1"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6" borderId="0" xfId="0" applyFont="1" applyFill="1" applyAlignment="1">
      <alignment horizontal="center"/>
    </xf>
    <xf numFmtId="0" fontId="1" fillId="6" borderId="0" xfId="0" applyFont="1" applyFill="1" applyAlignment="1">
      <alignment horizontal="center" wrapText="1"/>
    </xf>
  </cellXfs>
  <cellStyles count="2">
    <cellStyle name="Normal" xfId="0" builtinId="0"/>
    <cellStyle name="Pe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79854</xdr:colOff>
      <xdr:row>0</xdr:row>
      <xdr:rowOff>143637</xdr:rowOff>
    </xdr:from>
    <xdr:to>
      <xdr:col>1</xdr:col>
      <xdr:colOff>1304925</xdr:colOff>
      <xdr:row>4</xdr:row>
      <xdr:rowOff>171451</xdr:rowOff>
    </xdr:to>
    <xdr:pic>
      <xdr:nvPicPr>
        <xdr:cNvPr id="2" name="Imagem 1">
          <a:extLst>
            <a:ext uri="{FF2B5EF4-FFF2-40B4-BE49-F238E27FC236}">
              <a16:creationId xmlns:a16="http://schemas.microsoft.com/office/drawing/2014/main" id="{FB05CFFB-FC79-4E17-B838-BB77A454E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829" y="143637"/>
          <a:ext cx="1225071" cy="789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465F5-B217-4111-AA6C-5B9F6489FBBF}">
  <sheetPr>
    <pageSetUpPr fitToPage="1"/>
  </sheetPr>
  <dimension ref="B3:H22"/>
  <sheetViews>
    <sheetView tabSelected="1" workbookViewId="0">
      <selection activeCell="C4" sqref="C4"/>
    </sheetView>
  </sheetViews>
  <sheetFormatPr defaultRowHeight="15" x14ac:dyDescent="0.25"/>
  <cols>
    <col min="1" max="1" width="2.7109375" style="4" customWidth="1"/>
    <col min="2" max="2" width="19.85546875" style="4" customWidth="1"/>
    <col min="3" max="3" width="43.42578125" style="4" customWidth="1"/>
    <col min="4" max="4" width="100" style="4" customWidth="1"/>
    <col min="5" max="5" width="32.42578125" style="8" customWidth="1"/>
    <col min="6" max="6" width="15.140625" style="4" customWidth="1"/>
    <col min="7" max="8" width="15.85546875" style="4" customWidth="1"/>
    <col min="9" max="16384" width="9.140625" style="4"/>
  </cols>
  <sheetData>
    <row r="3" spans="2:8" x14ac:dyDescent="0.25">
      <c r="B3" s="20"/>
      <c r="C3" s="20"/>
      <c r="D3" s="20"/>
      <c r="E3" s="20"/>
    </row>
    <row r="4" spans="2:8" x14ac:dyDescent="0.25">
      <c r="B4" s="5"/>
      <c r="C4" s="5"/>
      <c r="D4" s="5"/>
      <c r="E4" s="9"/>
    </row>
    <row r="5" spans="2:8" ht="15.75" customHeight="1" x14ac:dyDescent="0.25">
      <c r="B5" s="21" t="s">
        <v>8</v>
      </c>
      <c r="C5" s="21"/>
      <c r="D5" s="21"/>
      <c r="E5" s="21"/>
      <c r="F5" s="21"/>
      <c r="G5" s="21"/>
    </row>
    <row r="6" spans="2:8" ht="15" customHeight="1" x14ac:dyDescent="0.25">
      <c r="B6" s="6"/>
      <c r="C6" s="6"/>
      <c r="D6" s="6"/>
      <c r="E6" s="10"/>
    </row>
    <row r="7" spans="2:8" ht="25.5" x14ac:dyDescent="0.25">
      <c r="B7" s="1" t="s">
        <v>0</v>
      </c>
      <c r="C7" s="1" t="s">
        <v>1</v>
      </c>
      <c r="D7" s="1" t="s">
        <v>2</v>
      </c>
      <c r="E7" s="1" t="s">
        <v>3</v>
      </c>
      <c r="F7" s="1" t="s">
        <v>4</v>
      </c>
      <c r="G7" s="1" t="s">
        <v>5</v>
      </c>
      <c r="H7" s="1" t="s">
        <v>6</v>
      </c>
    </row>
    <row r="8" spans="2:8" ht="120" x14ac:dyDescent="0.25">
      <c r="B8" s="3" t="s">
        <v>9</v>
      </c>
      <c r="C8" s="2" t="s">
        <v>23</v>
      </c>
      <c r="D8" s="2" t="s">
        <v>50</v>
      </c>
      <c r="E8" s="11" t="s">
        <v>36</v>
      </c>
      <c r="F8" s="16">
        <v>0.86861681871425644</v>
      </c>
      <c r="G8" s="12">
        <v>199912.196</v>
      </c>
      <c r="H8" s="13">
        <v>173647.09049999999</v>
      </c>
    </row>
    <row r="9" spans="2:8" ht="168" x14ac:dyDescent="0.25">
      <c r="B9" s="3" t="s">
        <v>18</v>
      </c>
      <c r="C9" s="2" t="s">
        <v>31</v>
      </c>
      <c r="D9" s="2" t="s">
        <v>51</v>
      </c>
      <c r="E9" s="11" t="s">
        <v>44</v>
      </c>
      <c r="F9" s="16">
        <v>0.90000000000000013</v>
      </c>
      <c r="G9" s="12">
        <v>199884.39</v>
      </c>
      <c r="H9" s="13">
        <v>179895.95100000003</v>
      </c>
    </row>
    <row r="10" spans="2:8" ht="216" x14ac:dyDescent="0.25">
      <c r="B10" s="3" t="s">
        <v>15</v>
      </c>
      <c r="C10" s="2" t="s">
        <v>28</v>
      </c>
      <c r="D10" s="2" t="s">
        <v>52</v>
      </c>
      <c r="E10" s="11" t="s">
        <v>42</v>
      </c>
      <c r="F10" s="16">
        <v>0.79458979583866785</v>
      </c>
      <c r="G10" s="12">
        <v>66064.415999999997</v>
      </c>
      <c r="H10" s="13">
        <v>52494.114000000001</v>
      </c>
    </row>
    <row r="11" spans="2:8" ht="156" x14ac:dyDescent="0.25">
      <c r="B11" s="3" t="s">
        <v>20</v>
      </c>
      <c r="C11" s="2" t="s">
        <v>33</v>
      </c>
      <c r="D11" s="2" t="s">
        <v>53</v>
      </c>
      <c r="E11" s="11" t="s">
        <v>46</v>
      </c>
      <c r="F11" s="16">
        <v>0.57734863035936779</v>
      </c>
      <c r="G11" s="12">
        <v>196934.14</v>
      </c>
      <c r="H11" s="13">
        <v>113699.656</v>
      </c>
    </row>
    <row r="12" spans="2:8" ht="180" x14ac:dyDescent="0.25">
      <c r="B12" s="3" t="s">
        <v>19</v>
      </c>
      <c r="C12" s="2" t="s">
        <v>32</v>
      </c>
      <c r="D12" s="2" t="s">
        <v>54</v>
      </c>
      <c r="E12" s="11" t="s">
        <v>45</v>
      </c>
      <c r="F12" s="16">
        <v>0.78739735973825176</v>
      </c>
      <c r="G12" s="12">
        <v>199920.32500000001</v>
      </c>
      <c r="H12" s="13">
        <v>157416.74</v>
      </c>
    </row>
    <row r="13" spans="2:8" ht="132" x14ac:dyDescent="0.25">
      <c r="B13" s="3" t="s">
        <v>16</v>
      </c>
      <c r="C13" s="2" t="s">
        <v>29</v>
      </c>
      <c r="D13" s="2" t="s">
        <v>55</v>
      </c>
      <c r="E13" s="11" t="s">
        <v>43</v>
      </c>
      <c r="F13" s="16">
        <v>0.86450515511005555</v>
      </c>
      <c r="G13" s="12">
        <v>199669.842</v>
      </c>
      <c r="H13" s="13">
        <v>172615.60599999997</v>
      </c>
    </row>
    <row r="14" spans="2:8" ht="168" x14ac:dyDescent="0.25">
      <c r="B14" s="3" t="s">
        <v>21</v>
      </c>
      <c r="C14" s="2" t="s">
        <v>34</v>
      </c>
      <c r="D14" s="2" t="s">
        <v>56</v>
      </c>
      <c r="E14" s="11" t="s">
        <v>47</v>
      </c>
      <c r="F14" s="16">
        <v>0.77968612829502926</v>
      </c>
      <c r="G14" s="12">
        <v>199159.08249999999</v>
      </c>
      <c r="H14" s="13">
        <v>155281.57200000001</v>
      </c>
    </row>
    <row r="15" spans="2:8" ht="168" x14ac:dyDescent="0.25">
      <c r="B15" s="3" t="s">
        <v>10</v>
      </c>
      <c r="C15" s="2" t="s">
        <v>24</v>
      </c>
      <c r="D15" s="2" t="s">
        <v>57</v>
      </c>
      <c r="E15" s="11" t="s">
        <v>37</v>
      </c>
      <c r="F15" s="16">
        <v>0.90000000000000013</v>
      </c>
      <c r="G15" s="12">
        <v>162537.16423999998</v>
      </c>
      <c r="H15" s="13">
        <v>146283.44400000002</v>
      </c>
    </row>
    <row r="16" spans="2:8" ht="132" x14ac:dyDescent="0.25">
      <c r="B16" s="3" t="s">
        <v>11</v>
      </c>
      <c r="C16" s="2" t="s">
        <v>25</v>
      </c>
      <c r="D16" s="2" t="s">
        <v>58</v>
      </c>
      <c r="E16" s="11" t="s">
        <v>38</v>
      </c>
      <c r="F16" s="16">
        <v>0.86852419771987022</v>
      </c>
      <c r="G16" s="12">
        <v>199105.33333333331</v>
      </c>
      <c r="H16" s="13">
        <v>172927.79700000002</v>
      </c>
    </row>
    <row r="17" spans="2:8" ht="108" x14ac:dyDescent="0.25">
      <c r="B17" s="3" t="s">
        <v>12</v>
      </c>
      <c r="C17" s="2" t="s">
        <v>49</v>
      </c>
      <c r="D17" s="2" t="s">
        <v>59</v>
      </c>
      <c r="E17" s="11" t="s">
        <v>39</v>
      </c>
      <c r="F17" s="16">
        <v>0.78242771498452146</v>
      </c>
      <c r="G17" s="12">
        <v>199409.24</v>
      </c>
      <c r="H17" s="13">
        <v>156023.31600000002</v>
      </c>
    </row>
    <row r="18" spans="2:8" ht="192" x14ac:dyDescent="0.25">
      <c r="B18" s="3" t="s">
        <v>22</v>
      </c>
      <c r="C18" s="2" t="s">
        <v>35</v>
      </c>
      <c r="D18" s="2" t="s">
        <v>60</v>
      </c>
      <c r="E18" s="11" t="s">
        <v>48</v>
      </c>
      <c r="F18" s="16">
        <v>0.8984173709365999</v>
      </c>
      <c r="G18" s="12">
        <v>221151</v>
      </c>
      <c r="H18" s="13">
        <v>198685.9</v>
      </c>
    </row>
    <row r="19" spans="2:8" ht="192" x14ac:dyDescent="0.25">
      <c r="B19" s="3" t="s">
        <v>17</v>
      </c>
      <c r="C19" s="2" t="s">
        <v>30</v>
      </c>
      <c r="D19" s="2" t="s">
        <v>61</v>
      </c>
      <c r="E19" s="11" t="s">
        <v>40</v>
      </c>
      <c r="F19" s="16">
        <v>0.9</v>
      </c>
      <c r="G19" s="12">
        <v>198099.36044281814</v>
      </c>
      <c r="H19" s="13">
        <v>178289.424</v>
      </c>
    </row>
    <row r="20" spans="2:8" ht="132" x14ac:dyDescent="0.25">
      <c r="B20" s="3" t="s">
        <v>13</v>
      </c>
      <c r="C20" s="2" t="s">
        <v>26</v>
      </c>
      <c r="D20" s="2" t="s">
        <v>62</v>
      </c>
      <c r="E20" s="11" t="s">
        <v>40</v>
      </c>
      <c r="F20" s="16">
        <v>0.81014175884506923</v>
      </c>
      <c r="G20" s="12">
        <v>199885.94</v>
      </c>
      <c r="H20" s="13">
        <v>161935.94699999999</v>
      </c>
    </row>
    <row r="21" spans="2:8" ht="84" x14ac:dyDescent="0.25">
      <c r="B21" s="3" t="s">
        <v>14</v>
      </c>
      <c r="C21" s="2" t="s">
        <v>27</v>
      </c>
      <c r="D21" s="2" t="s">
        <v>63</v>
      </c>
      <c r="E21" s="11" t="s">
        <v>41</v>
      </c>
      <c r="F21" s="16">
        <v>0.85</v>
      </c>
      <c r="G21" s="12">
        <v>232438.3125</v>
      </c>
      <c r="H21" s="13">
        <v>197572.3</v>
      </c>
    </row>
    <row r="22" spans="2:8" s="7" customFormat="1" ht="15.75" x14ac:dyDescent="0.25">
      <c r="B22" s="17" t="s">
        <v>7</v>
      </c>
      <c r="C22" s="18"/>
      <c r="D22" s="18"/>
      <c r="E22" s="18"/>
      <c r="F22" s="19"/>
      <c r="G22" s="14">
        <f>SUM(G8:G21)</f>
        <v>2674170.7420161511</v>
      </c>
      <c r="H22" s="15">
        <f>SUM(H8:H21)</f>
        <v>2216768.8574999999</v>
      </c>
    </row>
  </sheetData>
  <sortState xmlns:xlrd2="http://schemas.microsoft.com/office/spreadsheetml/2017/richdata2" ref="B9:H21">
    <sortCondition ref="B8:B21"/>
  </sortState>
  <mergeCells count="3">
    <mergeCell ref="B22:F22"/>
    <mergeCell ref="B3:E3"/>
    <mergeCell ref="B5:G5"/>
  </mergeCells>
  <pageMargins left="0.17" right="0.17" top="0.75" bottom="0.75" header="0.3" footer="0.3"/>
  <pageSetup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Edital n.º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Márcia Pinheiro</cp:lastModifiedBy>
  <cp:lastPrinted>2019-10-24T14:50:18Z</cp:lastPrinted>
  <dcterms:created xsi:type="dcterms:W3CDTF">2018-11-07T14:51:26Z</dcterms:created>
  <dcterms:modified xsi:type="dcterms:W3CDTF">2019-10-25T14:57:28Z</dcterms:modified>
</cp:coreProperties>
</file>